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B8C9C8D0-E9F1-48B2-B1FF-087249F2FD6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0_Service Charges" sheetId="1" r:id="rId1"/>
  </sheets>
  <definedNames>
    <definedName name="_xlnm.Print_Area" localSheetId="0">'W0_Service Charges'!$B$1:$P$43</definedName>
  </definedNames>
  <calcPr calcId="181029"/>
</workbook>
</file>

<file path=xl/calcChain.xml><?xml version="1.0" encoding="utf-8"?>
<calcChain xmlns="http://schemas.openxmlformats.org/spreadsheetml/2006/main">
  <c r="I35" i="1" l="1"/>
  <c r="L16" i="1"/>
  <c r="AF15" i="1" l="1"/>
</calcChain>
</file>

<file path=xl/sharedStrings.xml><?xml version="1.0" encoding="utf-8"?>
<sst xmlns="http://schemas.openxmlformats.org/spreadsheetml/2006/main" count="48" uniqueCount="45">
  <si>
    <t>Property Street Address:</t>
  </si>
  <si>
    <t>City:</t>
  </si>
  <si>
    <t>Igpm</t>
  </si>
  <si>
    <t>Calculated by:</t>
  </si>
  <si>
    <t>Comments:</t>
  </si>
  <si>
    <t>Contact Phone:</t>
  </si>
  <si>
    <t>Postal Code:</t>
  </si>
  <si>
    <t>Contact Email:</t>
  </si>
  <si>
    <t>Contact Name:</t>
  </si>
  <si>
    <t>Business Name (Applicant):</t>
  </si>
  <si>
    <t>Telephone No.:</t>
  </si>
  <si>
    <t>Fax No.:</t>
  </si>
  <si>
    <t>Address of Business:</t>
  </si>
  <si>
    <t>Water Pressure Request Form</t>
  </si>
  <si>
    <t>(Include fax number for a reply by fax)</t>
  </si>
  <si>
    <r>
      <t xml:space="preserve">Design Information </t>
    </r>
    <r>
      <rPr>
        <b/>
        <i/>
        <sz val="12"/>
        <rFont val="Arial"/>
        <family val="2"/>
      </rPr>
      <t>(to be completed by City of Vancouver)</t>
    </r>
  </si>
  <si>
    <t>Date:</t>
  </si>
  <si>
    <r>
      <t xml:space="preserve">Property of Interest </t>
    </r>
    <r>
      <rPr>
        <b/>
        <i/>
        <sz val="12"/>
        <rFont val="Arial"/>
        <family val="2"/>
      </rPr>
      <t>(Complete the entire section)</t>
    </r>
  </si>
  <si>
    <t>Service charge is $36 per request and is billed to Applicant at a later date (overdue payments will result in service termination). Service charges are subject to change without notice</t>
  </si>
  <si>
    <t>located at</t>
  </si>
  <si>
    <t>Residual Pressure:</t>
  </si>
  <si>
    <t>Static Pressure:</t>
  </si>
  <si>
    <t>Junction Node Number:</t>
  </si>
  <si>
    <t>Waterworks Design Branch
11th Floor - 450 SW Marine Dr, Vancouver, B.C.  V5X 0C3</t>
  </si>
  <si>
    <t>Email:  water.design@vancouver.ca</t>
  </si>
  <si>
    <t>Disclaimers/Notes:</t>
  </si>
  <si>
    <t>The City does not guarantee or warrant that these pressures will be maintained under all circumstances</t>
  </si>
  <si>
    <t>Please allow for a minimum of 10 business days for the City to process the request – note that all requests are completed in the order received.</t>
  </si>
  <si>
    <t>Legal Description  -  Lot:</t>
  </si>
  <si>
    <t>Flow Rates for determination of Residual Pressure</t>
  </si>
  <si>
    <t>(British Imperial gpm)</t>
  </si>
  <si>
    <t>Specify requested general location:</t>
  </si>
  <si>
    <t>Subdivision:</t>
  </si>
  <si>
    <t>District Lot:</t>
  </si>
  <si>
    <t>Block:</t>
  </si>
  <si>
    <t>Plan:</t>
  </si>
  <si>
    <r>
      <t xml:space="preserve">Indicate one (1) Flow Rate with an </t>
    </r>
    <r>
      <rPr>
        <b/>
        <sz val="14"/>
        <rFont val="Arial"/>
        <family val="2"/>
      </rPr>
      <t>X</t>
    </r>
    <r>
      <rPr>
        <sz val="14"/>
        <rFont val="Arial"/>
        <family val="2"/>
      </rPr>
      <t>:</t>
    </r>
  </si>
  <si>
    <r>
      <t xml:space="preserve">Applicant/Billing Information </t>
    </r>
    <r>
      <rPr>
        <b/>
        <i/>
        <sz val="12"/>
        <rFont val="Arial"/>
        <family val="2"/>
      </rPr>
      <t>(Complete the entire section)</t>
    </r>
  </si>
  <si>
    <t>psi  at the flow of</t>
  </si>
  <si>
    <t xml:space="preserve">The following pressure information is based on the City of Vancouver’s current hydraulic model under a Maximum Daily Demand steady-state scenario. This emulates the pressure during the largest demand in the year over a 24-hr period. Two pressures are given. One during no additional water demand, Static, and one during an imposed water demand, Residual. </t>
  </si>
  <si>
    <t>Model results are accurate to within +/- 10%. Pressures are calculated at the elevation of the supplying watermain.</t>
  </si>
  <si>
    <t>Other amount, specify:</t>
  </si>
  <si>
    <t>The model is calibrated such that the modelled results are accurate to within +/- 10% of the field values</t>
  </si>
  <si>
    <t>Revised on December 2020 by TN/AM</t>
  </si>
  <si>
    <t>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</si>
</sst>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/>
      <sz val="16"/>
      <name val="Square721 BT"/>
    </font>
    <font>
      <sz val="9"/>
      <name val="Arial"/>
      <family val="2"/>
    </font>
    <font>
      <sz val="10"/>
      <name val="Arial"/>
      <family val="2"/>
    </font>
    <font>
      <sz val="10"/>
      <color theme="6"/>
      <name val="Arial"/>
      <family val="2"/>
    </font>
    <font>
      <b/>
      <i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6"/>
      <name val="Consolas"/>
      <family val="3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 applyFill="1" applyBorder="1" applyAlignment="1" applyProtection="1"/>
    <xf numFmtId="0" fontId="2" fillId="0" borderId="3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readingOrder="1"/>
    </xf>
    <xf numFmtId="0" fontId="5" fillId="0" borderId="2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/>
    <xf numFmtId="0" fontId="5" fillId="0" borderId="4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/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5" fillId="0" borderId="9" xfId="0" quotePrefix="1" applyFont="1" applyFill="1" applyBorder="1" applyAlignment="1" applyProtection="1">
      <alignment horizontal="center"/>
    </xf>
    <xf numFmtId="0" fontId="5" fillId="0" borderId="14" xfId="0" quotePrefix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left"/>
    </xf>
    <xf numFmtId="0" fontId="1" fillId="0" borderId="0" xfId="0" applyFont="1" applyFill="1" applyProtection="1"/>
    <xf numFmtId="0" fontId="1" fillId="0" borderId="3" xfId="0" applyFont="1" applyFill="1" applyBorder="1" applyProtection="1"/>
    <xf numFmtId="0" fontId="5" fillId="0" borderId="18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7" xfId="0" applyFont="1" applyFill="1" applyBorder="1" applyProtection="1"/>
    <xf numFmtId="0" fontId="1" fillId="0" borderId="0" xfId="0" applyFont="1" applyFill="1" applyBorder="1" applyProtection="1"/>
    <xf numFmtId="0" fontId="1" fillId="0" borderId="3" xfId="0" applyFont="1" applyFill="1" applyBorder="1" applyAlignment="1" applyProtection="1"/>
    <xf numFmtId="0" fontId="1" fillId="0" borderId="18" xfId="0" applyFont="1" applyFill="1" applyBorder="1" applyProtection="1"/>
    <xf numFmtId="0" fontId="1" fillId="0" borderId="11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0" fillId="0" borderId="17" xfId="0" applyBorder="1" applyProtection="1"/>
    <xf numFmtId="0" fontId="1" fillId="0" borderId="0" xfId="0" applyFont="1" applyFill="1" applyAlignment="1" applyProtection="1"/>
    <xf numFmtId="0" fontId="7" fillId="0" borderId="0" xfId="0" applyFont="1" applyFill="1" applyAlignment="1" applyProtection="1">
      <alignment horizontal="center"/>
      <protection locked="0"/>
    </xf>
    <xf numFmtId="0" fontId="5" fillId="0" borderId="3" xfId="0" applyFont="1" applyFill="1" applyBorder="1" applyAlignment="1" applyProtection="1"/>
    <xf numFmtId="0" fontId="5" fillId="0" borderId="5" xfId="0" applyFont="1" applyFill="1" applyBorder="1" applyAlignment="1" applyProtection="1"/>
    <xf numFmtId="0" fontId="0" fillId="3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5" fillId="3" borderId="0" xfId="0" applyFont="1" applyFill="1" applyProtection="1"/>
    <xf numFmtId="0" fontId="5" fillId="3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/>
    <xf numFmtId="0" fontId="7" fillId="0" borderId="18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15" fontId="5" fillId="0" borderId="11" xfId="0" quotePrefix="1" applyNumberFormat="1" applyFont="1" applyFill="1" applyBorder="1" applyAlignment="1" applyProtection="1"/>
    <xf numFmtId="0" fontId="5" fillId="0" borderId="18" xfId="0" applyFont="1" applyFill="1" applyBorder="1" applyAlignment="1" applyProtection="1"/>
    <xf numFmtId="0" fontId="10" fillId="3" borderId="0" xfId="0" applyFont="1" applyFill="1" applyProtection="1"/>
    <xf numFmtId="0" fontId="11" fillId="3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Protection="1"/>
    <xf numFmtId="0" fontId="5" fillId="0" borderId="16" xfId="0" quotePrefix="1" applyFont="1" applyFill="1" applyBorder="1" applyAlignment="1" applyProtection="1">
      <alignment horizontal="center"/>
    </xf>
    <xf numFmtId="0" fontId="5" fillId="0" borderId="12" xfId="0" quotePrefix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15" fontId="5" fillId="0" borderId="11" xfId="0" quotePrefix="1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5" fillId="0" borderId="17" xfId="0" applyFont="1" applyFill="1" applyBorder="1" applyAlignment="1" applyProtection="1">
      <alignment horizontal="left"/>
      <protection locked="0"/>
    </xf>
    <xf numFmtId="176" fontId="7" fillId="0" borderId="18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5" fillId="0" borderId="10" xfId="0" quotePrefix="1" applyFont="1" applyFill="1" applyBorder="1" applyAlignment="1" applyProtection="1">
      <alignment horizontal="left" vertical="center" wrapText="1"/>
    </xf>
    <xf numFmtId="0" fontId="5" fillId="0" borderId="11" xfId="0" quotePrefix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13" fillId="0" borderId="13" xfId="0" quotePrefix="1" applyFont="1" applyFill="1" applyBorder="1" applyAlignment="1" applyProtection="1">
      <alignment horizontal="left" vertical="center"/>
    </xf>
    <xf numFmtId="0" fontId="13" fillId="0" borderId="9" xfId="0" quotePrefix="1" applyFont="1" applyFill="1" applyBorder="1" applyAlignment="1" applyProtection="1">
      <alignment horizontal="left" vertical="center"/>
    </xf>
    <xf numFmtId="0" fontId="5" fillId="0" borderId="15" xfId="0" quotePrefix="1" applyFont="1" applyFill="1" applyBorder="1" applyAlignment="1" applyProtection="1">
      <alignment horizontal="left" vertical="center" wrapText="1"/>
    </xf>
    <xf numFmtId="0" fontId="5" fillId="0" borderId="0" xfId="0" quotePrefix="1" applyFont="1" applyFill="1" applyBorder="1" applyAlignment="1" applyProtection="1">
      <alignment horizontal="left" vertical="center" wrapText="1"/>
    </xf>
    <xf numFmtId="0" fontId="5" fillId="0" borderId="15" xfId="0" quotePrefix="1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169325</xdr:colOff>
      <xdr:row>0</xdr:row>
      <xdr:rowOff>61389</xdr:rowOff>
    </xdr:from>
    <xdr:to>
      <xdr:col>10</xdr:col>
      <xdr:colOff>394748</xdr:colOff>
      <xdr:row>0</xdr:row>
      <xdr:rowOff>987431</xdr:rowOff>
    </xdr:to>
    <xdr:pic>
      <xdr:nvPicPr>
        <xdr:cNvPr id="1382" name="Picture 56" descr="van-emblem-cmyk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013" y="61389"/>
          <a:ext cx="2308223" cy="92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77"/>
  <sheetViews>
    <sheetView showGridLines="0" tabSelected="1" showWhiteSpace="0" topLeftCell="A13" zoomScale="70" zoomScaleNormal="70" zoomScaleSheetLayoutView="70" zoomScalePageLayoutView="75" workbookViewId="0">
      <selection activeCell="R14" sqref="R14"/>
    </sheetView>
  </sheetViews>
  <sheetFormatPr defaultRowHeight="12.75"/>
  <cols>
    <col min="1" max="2" width="1.42578125" style="40" customWidth="1"/>
    <col min="3" max="3" width="34" style="40" customWidth="1"/>
    <col min="4" max="4" width="1.42578125" style="40" customWidth="1"/>
    <col min="5" max="5" width="9.28515625" style="40" customWidth="1"/>
    <col min="6" max="6" width="6.42578125" style="40" customWidth="1"/>
    <col min="7" max="7" width="7.85546875" style="40" customWidth="1"/>
    <col min="8" max="8" width="15.140625" style="40" customWidth="1"/>
    <col min="9" max="9" width="1.42578125" style="40" customWidth="1"/>
    <col min="10" max="10" width="6.85546875" style="40" customWidth="1"/>
    <col min="11" max="11" width="9" style="78" customWidth="1"/>
    <col min="12" max="12" width="10.5703125" style="79" customWidth="1"/>
    <col min="13" max="13" width="1.42578125" style="40" customWidth="1"/>
    <col min="14" max="14" width="12.140625" style="40" customWidth="1"/>
    <col min="15" max="15" width="23.28515625" style="40" customWidth="1"/>
    <col min="16" max="16" width="1.42578125" style="40" customWidth="1"/>
    <col min="17" max="16384" width="9.140625" style="40"/>
  </cols>
  <sheetData>
    <row r="1" spans="2:35" ht="81" customHeight="1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2:35" ht="32.1" customHeight="1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2:35" ht="40.5" customHeight="1">
      <c r="B3" s="101" t="s">
        <v>23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2:35" ht="27.75" customHeight="1">
      <c r="B4" s="103" t="s">
        <v>24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2:35" ht="24.75" customHeight="1">
      <c r="B5" s="104" t="s">
        <v>25</v>
      </c>
      <c r="C5" s="10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2:35" ht="75.75" customHeight="1"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0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2:35" ht="23.25" customHeight="1">
      <c r="B7" s="108" t="s">
        <v>40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80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2:35" ht="41.25" customHeight="1">
      <c r="B8" s="97" t="s">
        <v>27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81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2:35" ht="7.5" customHeight="1"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2:35" s="45" customFormat="1" ht="32.1" customHeight="1" thickBot="1">
      <c r="B10" s="85" t="s">
        <v>17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2:35" s="45" customFormat="1" ht="32.1" customHeight="1">
      <c r="B11" s="24"/>
      <c r="C11" s="25" t="s">
        <v>0</v>
      </c>
      <c r="D11" s="46"/>
      <c r="E11" s="90"/>
      <c r="F11" s="90"/>
      <c r="G11" s="90"/>
      <c r="H11" s="90"/>
      <c r="I11" s="90"/>
      <c r="J11" s="90"/>
      <c r="K11" s="90"/>
      <c r="L11" s="90"/>
      <c r="M11" s="90"/>
      <c r="N11" s="63"/>
      <c r="O11" s="63"/>
      <c r="P11" s="64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2:35" s="45" customFormat="1" ht="32.1" customHeight="1">
      <c r="B12" s="10"/>
      <c r="C12" s="3" t="s">
        <v>28</v>
      </c>
      <c r="D12" s="47"/>
      <c r="E12" s="82"/>
      <c r="F12" s="82"/>
      <c r="H12" s="94" t="s">
        <v>29</v>
      </c>
      <c r="I12" s="94"/>
      <c r="J12" s="94"/>
      <c r="K12" s="94"/>
      <c r="L12" s="94"/>
      <c r="M12" s="94"/>
      <c r="N12" s="94"/>
      <c r="O12" s="94"/>
      <c r="P12" s="9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2:35" s="45" customFormat="1" ht="32.1" customHeight="1">
      <c r="B13" s="10"/>
      <c r="C13" s="3" t="s">
        <v>32</v>
      </c>
      <c r="D13" s="37"/>
      <c r="E13" s="82"/>
      <c r="F13" s="82"/>
      <c r="G13" s="1"/>
      <c r="H13" s="48"/>
      <c r="L13" s="49" t="s">
        <v>36</v>
      </c>
      <c r="N13" s="62"/>
      <c r="O13" s="50">
        <v>500</v>
      </c>
      <c r="P13" s="9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6"/>
      <c r="AF13" s="66"/>
      <c r="AG13" s="66"/>
      <c r="AH13" s="66"/>
      <c r="AI13" s="66"/>
    </row>
    <row r="14" spans="2:35" s="45" customFormat="1" ht="32.1" customHeight="1">
      <c r="B14" s="10"/>
      <c r="C14" s="3" t="s">
        <v>33</v>
      </c>
      <c r="D14" s="37"/>
      <c r="E14" s="82"/>
      <c r="F14" s="82"/>
      <c r="H14" s="95" t="s">
        <v>30</v>
      </c>
      <c r="I14" s="95"/>
      <c r="J14" s="95"/>
      <c r="K14" s="95"/>
      <c r="L14" s="95"/>
      <c r="N14" s="33"/>
      <c r="O14" s="50">
        <v>1000</v>
      </c>
      <c r="P14" s="9"/>
      <c r="Q14" s="66"/>
      <c r="R14" s="66"/>
      <c r="S14" s="66"/>
      <c r="T14" s="68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9"/>
      <c r="AG14" s="66"/>
      <c r="AH14" s="66"/>
      <c r="AI14" s="66"/>
    </row>
    <row r="15" spans="2:35" s="45" customFormat="1" ht="32.1" customHeight="1">
      <c r="B15" s="10"/>
      <c r="C15" s="3" t="s">
        <v>34</v>
      </c>
      <c r="D15" s="37"/>
      <c r="E15" s="82"/>
      <c r="F15" s="82"/>
      <c r="N15" s="62"/>
      <c r="O15" s="50">
        <v>1500</v>
      </c>
      <c r="P15" s="9"/>
      <c r="Q15" s="66"/>
      <c r="R15" s="66"/>
      <c r="S15" s="66"/>
      <c r="T15" s="38"/>
      <c r="U15" s="69"/>
      <c r="V15" s="38"/>
      <c r="W15" s="67"/>
      <c r="X15" s="39"/>
      <c r="Y15" s="39"/>
      <c r="Z15" s="69"/>
      <c r="AA15" s="69"/>
      <c r="AB15" s="69"/>
      <c r="AC15" s="69"/>
      <c r="AD15" s="66"/>
      <c r="AE15" s="66"/>
      <c r="AF15" s="66" t="str">
        <f>IF(O18=1,"500",IF(O18=2,"1000",IF(O18=3,"1500",IF(O18=4,"2000",""))))</f>
        <v/>
      </c>
      <c r="AG15" s="66"/>
      <c r="AH15" s="66"/>
      <c r="AI15" s="66"/>
    </row>
    <row r="16" spans="2:35" s="45" customFormat="1" ht="32.1" customHeight="1">
      <c r="B16" s="10"/>
      <c r="C16" s="3" t="s">
        <v>35</v>
      </c>
      <c r="D16" s="37"/>
      <c r="E16" s="82"/>
      <c r="F16" s="82"/>
      <c r="G16" s="4"/>
      <c r="H16" s="4"/>
      <c r="I16" s="1"/>
      <c r="J16" s="1"/>
      <c r="K16" s="1"/>
      <c r="L16" s="70" t="str">
        <f>IF(COUNTIFS(N13:N17, "&lt;&gt;")&gt;1,"Please enter only one (1) Flow Rate","")</f>
        <v/>
      </c>
      <c r="M16" s="1"/>
      <c r="N16" s="33"/>
      <c r="O16" s="4">
        <v>2000</v>
      </c>
      <c r="P16" s="9"/>
      <c r="Q16" s="66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6"/>
      <c r="AF16" s="66"/>
      <c r="AG16" s="66"/>
      <c r="AH16" s="66"/>
      <c r="AI16" s="66"/>
    </row>
    <row r="17" spans="1:35" s="45" customFormat="1" ht="32.1" customHeight="1">
      <c r="B17" s="10"/>
      <c r="C17" s="3"/>
      <c r="D17" s="1"/>
      <c r="E17" s="4"/>
      <c r="F17" s="4"/>
      <c r="G17" s="4"/>
      <c r="H17" s="4"/>
      <c r="I17" s="1"/>
      <c r="J17" s="1"/>
      <c r="K17" s="1"/>
      <c r="L17" s="3" t="s">
        <v>41</v>
      </c>
      <c r="N17" s="34"/>
      <c r="O17" s="51" t="s">
        <v>2</v>
      </c>
      <c r="P17" s="9"/>
      <c r="Q17" s="66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6"/>
      <c r="AF17" s="66"/>
      <c r="AG17" s="66"/>
      <c r="AH17" s="66"/>
      <c r="AI17" s="66"/>
    </row>
    <row r="18" spans="1:35" s="45" customFormat="1" ht="32.1" customHeight="1">
      <c r="B18" s="10"/>
      <c r="C18" s="52"/>
      <c r="D18" s="1"/>
      <c r="E18" s="3" t="s">
        <v>31</v>
      </c>
      <c r="F18" s="96"/>
      <c r="G18" s="96"/>
      <c r="H18" s="96"/>
      <c r="I18" s="96"/>
      <c r="J18" s="96"/>
      <c r="K18" s="96"/>
      <c r="L18" s="96"/>
      <c r="M18" s="96"/>
      <c r="N18" s="96"/>
      <c r="O18" s="45" t="s">
        <v>44</v>
      </c>
      <c r="P18" s="9"/>
      <c r="Q18" s="66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6"/>
      <c r="AF18" s="66"/>
      <c r="AG18" s="66"/>
      <c r="AH18" s="66"/>
      <c r="AI18" s="66"/>
    </row>
    <row r="19" spans="1:35" s="45" customFormat="1" ht="7.5" customHeight="1" thickBot="1">
      <c r="B19" s="20"/>
      <c r="C19" s="53"/>
      <c r="D19" s="23"/>
      <c r="E19" s="21"/>
      <c r="F19" s="54"/>
      <c r="G19" s="22"/>
      <c r="H19" s="23"/>
      <c r="I19" s="23"/>
      <c r="J19" s="23"/>
      <c r="K19" s="23"/>
      <c r="L19" s="23"/>
      <c r="M19" s="23"/>
      <c r="N19" s="23"/>
      <c r="O19" s="54"/>
      <c r="P19" s="71"/>
      <c r="Q19" s="66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6"/>
      <c r="AF19" s="66"/>
      <c r="AG19" s="66"/>
      <c r="AH19" s="66"/>
      <c r="AI19" s="66"/>
    </row>
    <row r="20" spans="1:35" s="45" customFormat="1" ht="15" customHeight="1">
      <c r="A20" s="55"/>
      <c r="B20" s="19"/>
      <c r="C20" s="52"/>
      <c r="D20" s="1"/>
      <c r="E20" s="3"/>
      <c r="F20" s="55"/>
      <c r="G20" s="4"/>
      <c r="H20" s="1"/>
      <c r="I20" s="1"/>
      <c r="J20" s="1"/>
      <c r="K20" s="1"/>
      <c r="L20" s="1"/>
      <c r="M20" s="1"/>
      <c r="N20" s="1"/>
      <c r="O20" s="55"/>
      <c r="P20" s="1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6"/>
      <c r="AF20" s="66"/>
      <c r="AG20" s="66"/>
      <c r="AH20" s="66"/>
      <c r="AI20" s="66"/>
    </row>
    <row r="21" spans="1:35" s="45" customFormat="1" ht="31.5" customHeight="1" thickBot="1">
      <c r="B21" s="92" t="s">
        <v>37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6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6"/>
      <c r="AF21" s="66"/>
      <c r="AG21" s="66"/>
      <c r="AH21" s="66"/>
      <c r="AI21" s="66"/>
    </row>
    <row r="22" spans="1:35" s="45" customFormat="1" ht="32.1" customHeight="1">
      <c r="B22" s="24"/>
      <c r="C22" s="25" t="s">
        <v>9</v>
      </c>
      <c r="D22" s="46"/>
      <c r="E22" s="90"/>
      <c r="F22" s="90"/>
      <c r="G22" s="90"/>
      <c r="H22" s="90"/>
      <c r="I22" s="90"/>
      <c r="J22" s="90"/>
      <c r="K22" s="56"/>
      <c r="L22" s="46"/>
      <c r="M22" s="46"/>
      <c r="N22" s="46"/>
      <c r="O22" s="63"/>
      <c r="P22" s="64"/>
      <c r="Q22" s="6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6"/>
      <c r="AF22" s="66"/>
      <c r="AG22" s="66"/>
      <c r="AH22" s="66"/>
      <c r="AI22" s="66"/>
    </row>
    <row r="23" spans="1:35" s="45" customFormat="1" ht="32.1" customHeight="1">
      <c r="B23" s="10"/>
      <c r="C23" s="3" t="s">
        <v>8</v>
      </c>
      <c r="D23" s="57"/>
      <c r="E23" s="82"/>
      <c r="F23" s="82"/>
      <c r="G23" s="82"/>
      <c r="H23" s="82"/>
      <c r="I23" s="82"/>
      <c r="J23" s="82"/>
      <c r="K23" s="52"/>
      <c r="L23" s="3" t="s">
        <v>10</v>
      </c>
      <c r="M23" s="58"/>
      <c r="N23" s="83"/>
      <c r="O23" s="83"/>
      <c r="P23" s="9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35" s="45" customFormat="1" ht="32.1" customHeight="1">
      <c r="B24" s="10"/>
      <c r="C24" s="3" t="s">
        <v>12</v>
      </c>
      <c r="D24" s="55"/>
      <c r="E24" s="82"/>
      <c r="F24" s="82"/>
      <c r="G24" s="82"/>
      <c r="H24" s="82"/>
      <c r="I24" s="82"/>
      <c r="J24" s="82"/>
      <c r="K24" s="52"/>
      <c r="L24" s="55"/>
      <c r="M24" s="55"/>
      <c r="N24" s="55"/>
      <c r="O24" s="55"/>
      <c r="P24" s="9"/>
      <c r="Q24" s="6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s="45" customFormat="1" ht="32.1" customHeight="1">
      <c r="B25" s="10"/>
      <c r="C25" s="3" t="s">
        <v>1</v>
      </c>
      <c r="D25" s="57"/>
      <c r="E25" s="82"/>
      <c r="F25" s="82"/>
      <c r="G25" s="82"/>
      <c r="H25" s="82"/>
      <c r="I25" s="82"/>
      <c r="J25" s="82"/>
      <c r="K25" s="52"/>
      <c r="L25" s="3" t="s">
        <v>6</v>
      </c>
      <c r="M25" s="58"/>
      <c r="N25" s="83"/>
      <c r="O25" s="83"/>
      <c r="P25" s="9"/>
      <c r="Q25" s="69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35" s="45" customFormat="1" ht="32.1" customHeight="1">
      <c r="B26" s="7"/>
      <c r="C26" s="3" t="s">
        <v>7</v>
      </c>
      <c r="D26" s="37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35" s="45" customFormat="1" ht="32.1" customHeight="1">
      <c r="B27" s="5"/>
      <c r="C27" s="3" t="s">
        <v>11</v>
      </c>
      <c r="D27" s="57"/>
      <c r="E27" s="82"/>
      <c r="F27" s="82"/>
      <c r="G27" s="82"/>
      <c r="H27" s="82"/>
      <c r="I27" s="18" t="s">
        <v>14</v>
      </c>
      <c r="J27" s="1"/>
      <c r="K27" s="1"/>
      <c r="L27" s="1"/>
      <c r="M27" s="1"/>
      <c r="N27" s="1"/>
      <c r="O27" s="1"/>
      <c r="P27" s="9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35" s="45" customFormat="1" ht="7.5" customHeight="1">
      <c r="B28" s="5"/>
      <c r="C28" s="59"/>
      <c r="D28" s="35"/>
      <c r="E28" s="35"/>
      <c r="F28" s="35"/>
      <c r="G28" s="35"/>
      <c r="H28" s="35"/>
      <c r="I28" s="11"/>
      <c r="J28" s="1"/>
      <c r="K28" s="1"/>
      <c r="L28" s="1"/>
      <c r="M28" s="1"/>
      <c r="N28" s="1"/>
      <c r="O28" s="1"/>
      <c r="P28" s="9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35" s="45" customFormat="1" ht="32.1" customHeight="1">
      <c r="B29" s="31"/>
      <c r="C29" s="89" t="s">
        <v>18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32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s="45" customFormat="1" ht="7.5" customHeight="1" thickBot="1">
      <c r="A30" s="55"/>
      <c r="B30" s="2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s="45" customFormat="1" ht="15" customHeight="1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s="45" customFormat="1" ht="32.1" customHeight="1" thickBot="1">
      <c r="B32" s="85" t="s">
        <v>15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:35" s="45" customFormat="1" ht="32.1" customHeight="1">
      <c r="B33" s="12"/>
      <c r="C33" s="3" t="s">
        <v>22</v>
      </c>
      <c r="D33" s="72"/>
      <c r="E33" s="93"/>
      <c r="F33" s="93"/>
      <c r="G33" s="93"/>
      <c r="H33" s="73" t="s">
        <v>19</v>
      </c>
      <c r="I33" s="60"/>
      <c r="J33" s="90"/>
      <c r="K33" s="90"/>
      <c r="L33" s="90"/>
      <c r="M33" s="90"/>
      <c r="N33" s="90"/>
      <c r="O33" s="90"/>
      <c r="P33" s="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2:35" s="45" customFormat="1" ht="32.1" customHeight="1">
      <c r="B34" s="5"/>
      <c r="C34" s="3" t="s">
        <v>21</v>
      </c>
      <c r="E34" s="91"/>
      <c r="F34" s="91"/>
      <c r="G34" s="1" t="s">
        <v>38</v>
      </c>
      <c r="I34" s="87">
        <v>0</v>
      </c>
      <c r="J34" s="87"/>
      <c r="K34" s="1" t="s">
        <v>2</v>
      </c>
      <c r="P34" s="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2:35" s="45" customFormat="1" ht="32.1" customHeight="1">
      <c r="B35" s="5"/>
      <c r="C35" s="3" t="s">
        <v>20</v>
      </c>
      <c r="D35" s="57"/>
      <c r="E35" s="91"/>
      <c r="F35" s="91"/>
      <c r="G35" s="1" t="s">
        <v>38</v>
      </c>
      <c r="H35" s="3"/>
      <c r="I35" s="87" t="str">
        <f>IF(COUNTIF(N13:N17,"&lt;&gt;")&lt;&gt;1,"",IF($N$17&lt;&gt;"",$N$17,VLOOKUP("x",N13:O16,2,FALSE)))</f>
        <v/>
      </c>
      <c r="J35" s="87"/>
      <c r="K35" s="1" t="s">
        <v>2</v>
      </c>
      <c r="M35" s="19"/>
      <c r="N35" s="19"/>
      <c r="O35" s="36"/>
      <c r="P35" s="13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2:35" s="45" customFormat="1" ht="32.1" customHeight="1">
      <c r="B36" s="5"/>
      <c r="C36" s="3" t="s">
        <v>4</v>
      </c>
      <c r="D36" s="37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13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</row>
    <row r="37" spans="2:35" s="45" customFormat="1" ht="31.5" customHeight="1">
      <c r="B37" s="5"/>
      <c r="C37" s="88" t="s">
        <v>42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3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</row>
    <row r="38" spans="2:35" s="45" customFormat="1" ht="32.1" customHeight="1">
      <c r="B38" s="5"/>
      <c r="C38" s="88" t="s">
        <v>26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3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</row>
    <row r="39" spans="2:35" s="45" customFormat="1" ht="7.5" customHeight="1">
      <c r="B39" s="5"/>
      <c r="C39" s="1"/>
      <c r="D39" s="1"/>
      <c r="E39" s="4"/>
      <c r="G39" s="36"/>
      <c r="H39" s="1"/>
      <c r="I39" s="55"/>
      <c r="J39" s="1"/>
      <c r="K39" s="36"/>
      <c r="L39" s="1"/>
      <c r="M39" s="19"/>
      <c r="N39" s="19"/>
      <c r="O39" s="36"/>
      <c r="P39" s="13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2:35" s="45" customFormat="1" ht="32.1" customHeight="1">
      <c r="B40" s="14"/>
      <c r="C40" s="3" t="s">
        <v>3</v>
      </c>
      <c r="D40" s="37"/>
      <c r="E40" s="83"/>
      <c r="F40" s="83"/>
      <c r="G40" s="83"/>
      <c r="H40" s="83"/>
      <c r="I40" s="83"/>
      <c r="J40" s="61"/>
      <c r="L40" s="3" t="s">
        <v>16</v>
      </c>
      <c r="M40" s="74"/>
      <c r="N40" s="86"/>
      <c r="O40" s="86"/>
      <c r="P40" s="9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2:35" s="45" customFormat="1" ht="32.1" customHeight="1">
      <c r="B41" s="5"/>
      <c r="C41" s="3" t="s">
        <v>5</v>
      </c>
      <c r="D41" s="75"/>
      <c r="E41" s="82"/>
      <c r="F41" s="82"/>
      <c r="G41" s="82"/>
      <c r="H41" s="82"/>
      <c r="I41" s="82"/>
      <c r="J41" s="1"/>
      <c r="K41" s="1"/>
      <c r="L41" s="1"/>
      <c r="M41" s="1"/>
      <c r="N41" s="1"/>
      <c r="O41" s="1"/>
      <c r="P41" s="9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2:35" s="45" customFormat="1" ht="7.5" customHeight="1" thickBot="1"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7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2:35" s="45" customFormat="1" ht="15.75" customHeight="1">
      <c r="B43" s="2"/>
      <c r="C43" s="2"/>
      <c r="D43" s="2"/>
      <c r="E43" s="2"/>
      <c r="F43" s="2"/>
      <c r="G43" s="2"/>
      <c r="H43" s="2"/>
      <c r="I43" s="2"/>
      <c r="J43" s="2"/>
      <c r="K43" s="15"/>
      <c r="L43" s="15"/>
      <c r="M43" s="15"/>
      <c r="N43" s="15"/>
      <c r="O43" s="16" t="s">
        <v>43</v>
      </c>
      <c r="P43" s="1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2:35" s="65" customFormat="1">
      <c r="K44" s="76"/>
      <c r="L44" s="77"/>
    </row>
    <row r="45" spans="2:35" s="65" customFormat="1">
      <c r="K45" s="76"/>
      <c r="L45" s="77"/>
    </row>
    <row r="46" spans="2:35" s="65" customFormat="1">
      <c r="K46" s="76"/>
      <c r="L46" s="77"/>
    </row>
    <row r="47" spans="2:35" s="65" customFormat="1">
      <c r="K47" s="76"/>
      <c r="L47" s="77"/>
    </row>
    <row r="48" spans="2:35" s="65" customFormat="1">
      <c r="K48" s="76"/>
      <c r="L48" s="77"/>
    </row>
    <row r="49" spans="11:12" s="65" customFormat="1">
      <c r="K49" s="76"/>
      <c r="L49" s="77"/>
    </row>
    <row r="50" spans="11:12" s="65" customFormat="1">
      <c r="K50" s="76"/>
      <c r="L50" s="77"/>
    </row>
    <row r="51" spans="11:12" s="65" customFormat="1">
      <c r="K51" s="76"/>
      <c r="L51" s="77"/>
    </row>
    <row r="52" spans="11:12" s="65" customFormat="1">
      <c r="K52" s="76"/>
      <c r="L52" s="77"/>
    </row>
    <row r="53" spans="11:12" s="65" customFormat="1">
      <c r="K53" s="76"/>
      <c r="L53" s="77"/>
    </row>
    <row r="54" spans="11:12" s="65" customFormat="1">
      <c r="K54" s="76"/>
      <c r="L54" s="77"/>
    </row>
    <row r="55" spans="11:12" s="65" customFormat="1">
      <c r="K55" s="76"/>
      <c r="L55" s="77"/>
    </row>
    <row r="56" spans="11:12" s="65" customFormat="1">
      <c r="K56" s="76"/>
      <c r="L56" s="77"/>
    </row>
    <row r="57" spans="11:12" s="65" customFormat="1">
      <c r="K57" s="76"/>
      <c r="L57" s="77"/>
    </row>
    <row r="58" spans="11:12" s="65" customFormat="1">
      <c r="K58" s="76"/>
      <c r="L58" s="77"/>
    </row>
    <row r="59" spans="11:12" s="65" customFormat="1">
      <c r="K59" s="76"/>
      <c r="L59" s="77"/>
    </row>
    <row r="60" spans="11:12" s="65" customFormat="1">
      <c r="K60" s="76"/>
      <c r="L60" s="77"/>
    </row>
    <row r="61" spans="11:12" s="65" customFormat="1">
      <c r="K61" s="76"/>
      <c r="L61" s="77"/>
    </row>
    <row r="62" spans="11:12" s="65" customFormat="1">
      <c r="K62" s="76"/>
      <c r="L62" s="77"/>
    </row>
    <row r="63" spans="11:12" s="65" customFormat="1">
      <c r="K63" s="76"/>
      <c r="L63" s="77"/>
    </row>
    <row r="64" spans="11:12" s="65" customFormat="1">
      <c r="K64" s="76"/>
      <c r="L64" s="77"/>
    </row>
    <row r="65" spans="11:12" s="65" customFormat="1">
      <c r="K65" s="76"/>
      <c r="L65" s="77"/>
    </row>
    <row r="66" spans="11:12" s="65" customFormat="1">
      <c r="K66" s="76"/>
      <c r="L66" s="77"/>
    </row>
    <row r="67" spans="11:12" s="65" customFormat="1">
      <c r="K67" s="76"/>
      <c r="L67" s="77"/>
    </row>
    <row r="68" spans="11:12" s="65" customFormat="1">
      <c r="K68" s="76"/>
      <c r="L68" s="77"/>
    </row>
    <row r="69" spans="11:12" s="65" customFormat="1">
      <c r="K69" s="76"/>
      <c r="L69" s="77"/>
    </row>
    <row r="70" spans="11:12" s="65" customFormat="1">
      <c r="K70" s="76"/>
      <c r="L70" s="77"/>
    </row>
    <row r="71" spans="11:12" s="65" customFormat="1">
      <c r="K71" s="76"/>
      <c r="L71" s="77"/>
    </row>
    <row r="72" spans="11:12" s="65" customFormat="1">
      <c r="K72" s="76"/>
      <c r="L72" s="77"/>
    </row>
    <row r="73" spans="11:12" s="65" customFormat="1">
      <c r="K73" s="76"/>
      <c r="L73" s="77"/>
    </row>
    <row r="74" spans="11:12" s="65" customFormat="1">
      <c r="K74" s="76"/>
      <c r="L74" s="77"/>
    </row>
    <row r="75" spans="11:12" s="65" customFormat="1">
      <c r="K75" s="76"/>
      <c r="L75" s="77"/>
    </row>
    <row r="76" spans="11:12" s="65" customFormat="1">
      <c r="K76" s="76"/>
      <c r="L76" s="77"/>
    </row>
    <row r="77" spans="11:12" s="65" customFormat="1">
      <c r="K77" s="76"/>
      <c r="L77" s="77"/>
    </row>
  </sheetData>
  <sheetProtection algorithmName="SHA-512" hashValue="o4KPxTib1dM31rhMF37tMMkuCXOt9PS+otfIVCrdYVG3sjuXz8xr4xnzKy9xPWLD7Otx7PGtsXjbnfWTOSmjXA==" saltValue="Tg5Y6LsZ8iPstCWRff9NtA==" spinCount="100000" sheet="1" objects="1" scenarios="1"/>
  <dataConsolidate/>
  <mergeCells count="42">
    <mergeCell ref="E13:F13"/>
    <mergeCell ref="E14:F14"/>
    <mergeCell ref="B8:O8"/>
    <mergeCell ref="B1:P1"/>
    <mergeCell ref="B2:P2"/>
    <mergeCell ref="B3:P3"/>
    <mergeCell ref="B4:P4"/>
    <mergeCell ref="B5:C5"/>
    <mergeCell ref="B6:O6"/>
    <mergeCell ref="B7:O7"/>
    <mergeCell ref="B10:P10"/>
    <mergeCell ref="B21:P21"/>
    <mergeCell ref="E33:G33"/>
    <mergeCell ref="H12:O12"/>
    <mergeCell ref="H14:L14"/>
    <mergeCell ref="E12:F12"/>
    <mergeCell ref="F18:N18"/>
    <mergeCell ref="N23:O23"/>
    <mergeCell ref="N25:O25"/>
    <mergeCell ref="E11:M11"/>
    <mergeCell ref="E25:J25"/>
    <mergeCell ref="E22:J22"/>
    <mergeCell ref="E23:J23"/>
    <mergeCell ref="E15:F15"/>
    <mergeCell ref="E24:J24"/>
    <mergeCell ref="E16:F16"/>
    <mergeCell ref="E41:I41"/>
    <mergeCell ref="E36:O36"/>
    <mergeCell ref="E26:O26"/>
    <mergeCell ref="E27:H27"/>
    <mergeCell ref="B31:P31"/>
    <mergeCell ref="B32:P32"/>
    <mergeCell ref="N40:O40"/>
    <mergeCell ref="I35:J35"/>
    <mergeCell ref="C38:O38"/>
    <mergeCell ref="E40:I40"/>
    <mergeCell ref="I34:J34"/>
    <mergeCell ref="C37:O37"/>
    <mergeCell ref="C29:O29"/>
    <mergeCell ref="J33:O33"/>
    <mergeCell ref="E34:F34"/>
    <mergeCell ref="E35:F35"/>
  </mergeCells>
  <phoneticPr fontId="3" type="noConversion"/>
  <printOptions horizontalCentered="1"/>
  <pageMargins left="0.25" right="0.25" top="0.25" bottom="0.25" header="0.3" footer="0.3"/>
  <pageSetup scale="59" orientation="portrait" r:id="rId1"/>
  <headerFooter alignWithMargins="0"/>
  <rowBreaks count="1" manualBreakCount="1">
    <brk id="42" max="16383" man="1"/>
  </rowBreaks>
  <ignoredErrors>
    <ignoredError sqref="L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W0_Service Charges</vt:lpstr>
      <vt:lpstr>'W0_Service Charges'!Print_Area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residual pressure calculation</dc:title>
  <dc:creator>John Madden</dc:creator>
  <cp:lastModifiedBy>xbany</cp:lastModifiedBy>
  <cp:lastPrinted>2020-12-02T22:48:18Z</cp:lastPrinted>
  <dcterms:created xsi:type="dcterms:W3CDTF">2000-03-20T19:11:58Z</dcterms:created>
  <dcterms:modified xsi:type="dcterms:W3CDTF">2021-02-15T21:11:36Z</dcterms:modified>
</cp:coreProperties>
</file>